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5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Hoja1!$A$6:$J$22</definedName>
  </definedNames>
  <calcPr calcId="145621"/>
</workbook>
</file>

<file path=xl/calcChain.xml><?xml version="1.0" encoding="utf-8"?>
<calcChain xmlns="http://schemas.openxmlformats.org/spreadsheetml/2006/main">
  <c r="D24" i="1" l="1"/>
  <c r="D25" i="1" l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2" i="2"/>
</calcChain>
</file>

<file path=xl/sharedStrings.xml><?xml version="1.0" encoding="utf-8"?>
<sst xmlns="http://schemas.openxmlformats.org/spreadsheetml/2006/main" count="117" uniqueCount="85">
  <si>
    <t>COOPERATIVA DE SERVICIOS DOMICILIARIOS AAA LA BELLEZANA</t>
  </si>
  <si>
    <t>PLAN OPERATIVO ANUAL DE INVERSIONES</t>
  </si>
  <si>
    <t>PROGRAMA</t>
  </si>
  <si>
    <t>SUB PROGRAMA</t>
  </si>
  <si>
    <t>PROYECTO</t>
  </si>
  <si>
    <t>VALOR</t>
  </si>
  <si>
    <t>INICIA</t>
  </si>
  <si>
    <t>FINALIZA</t>
  </si>
  <si>
    <t>SECTOR</t>
  </si>
  <si>
    <t>ACTIVIDADES</t>
  </si>
  <si>
    <t>INDICADORES</t>
  </si>
  <si>
    <t>1.1 FORTALECIMIENTO ADMINISTRATIVO DE LA ENTIDAD</t>
  </si>
  <si>
    <t>FUNCIONAMIENTO</t>
  </si>
  <si>
    <t>Cantidad de implementos de oficina adquiridos.</t>
  </si>
  <si>
    <t>1.1.2 AREA CONTABLE</t>
  </si>
  <si>
    <t>REALIZACION DE LA ASESORIA CONTABLE DE LA ENTIDAD</t>
  </si>
  <si>
    <t>VINCULACION DE UN CONTADOR PUBLICO A TRAVEs DE UN CONTRATO DE PRESTACION DE SERVICIOS PROFESIONALES  PARA LLEVAR A CABO TODOS LOS PROCESOS CONTABLES Y DE REPORTE DE INFORMACION CONTABLE A LOS ORGANOS DE CONTROL</t>
  </si>
  <si>
    <t>Porcentaje de avance en las actividades contratadas y programadas</t>
  </si>
  <si>
    <t>1.1.3 CARGUE DE LA INFORMACION AL SUI</t>
  </si>
  <si>
    <t>REALIZACION DE LA ASESORIA Y CARGUE DE LA INFORMACION AL SISTEMA UNICO DE INFORMACION SUI DE ACUERDO AL REPORTE ESTABLECIDO POR LA SUPERINTENDENCIA DE SERVICIOS PUBLICOS DOMICILIARIOS DE LA EMPRESA AAA LA BELLEZANA</t>
  </si>
  <si>
    <t>Contratacion de  una persona natural o juridica para que lleve a cabo el cargue de la información a la plataforma SUI.</t>
  </si>
  <si>
    <t>porcentaje de avance en las actividades contratadas y programadas</t>
  </si>
  <si>
    <t>1.2.1 REPOSICION DE MICROMEDIDORES EN MAL ESTADO.</t>
  </si>
  <si>
    <t>REALIZACION  DE REPOSICION DE MICROMEDIDORES DAÑADOS</t>
  </si>
  <si>
    <t>INVERSIÓN</t>
  </si>
  <si>
    <t>Numero de medidores adquiridos e instalados.</t>
  </si>
  <si>
    <t>1.3. OPTIMIZACIÓN Y MEJORAMIENTO DE LA PRESTACIÓN DEL SERVICIO PUBLICO DE ACUEDUCTO.</t>
  </si>
  <si>
    <t>1.3.1 OPERACIÓN DE LAS PLANTAS</t>
  </si>
  <si>
    <t>ACTIVIDADES DE FONTANERIA EN LA AAA LA BELLEZANA</t>
  </si>
  <si>
    <t>APOYO DE TAREAS A LA GESTION DE LA ADMINISTRACION PUBLICA, COOPERATIVA ACUEDUCTO, ASEO Y ALCANTARILLADO DE LA BELLEZA, EJECUTANDO LAS ACTIVIDADES COMO FONTANERO  EN EL CASCO URBANO DEL MUNICIPIO DE LA BELLEZA DURANTE EL AÑO 2015., A TRAVES DE LA SUSCRIPCION DE UN CONTRATO DE PRESTACION DE SERVICIOS.</t>
  </si>
  <si>
    <t>Prestacion del servicio de acueducto en condiciones optimas para el consumo humano.</t>
  </si>
  <si>
    <t>INVERSION</t>
  </si>
  <si>
    <t xml:space="preserve">ADQUISICION DE SUSTANCIAS QUIMICAS QUE SE USAN EN EL PROCESO DE POTABILIZACION DEL AGUA </t>
  </si>
  <si>
    <t>REALIZAR LA CONTRATACION DE UNA PERSONA NATURAL O JURIDICA QUE SUMINISTRE LAS SUSTANCIAS QUIMICAS QUE SE USAN EN EL PROCESO DE POTABILIZACION DEL AGUA</t>
  </si>
  <si>
    <t>IMPLEMENTACION DEL SISTEMA DE PURIFICACION DEL HIPOCLORITO GASEOSO EN LA PLANTA DE TRATAMIENTO DE AGUA POTABLE.</t>
  </si>
  <si>
    <t>REALIZAR LA CONTRATACION DE UNA PERSONA NATURAL O JURIDICA QUE SUMINISTRE EL SERVICIOS DE IMPLEMENTACION DEL SISTEMA DE PURIFICACION.</t>
  </si>
  <si>
    <t xml:space="preserve">CONTRATACION PERSONA NATURAL O JURIDICA CERTIFICADA POR LA SUPERINTENDENCIA DE SERVICIOS PUBLICOS DOMICILIARIOS. </t>
  </si>
  <si>
    <t>1.4 OPTIMIZACIÓN Y MEJORAMIENTO DE LA PRESTACIÓN DEL SERVICIO DE ASEO.</t>
  </si>
  <si>
    <t>1.4.1 LIMPIEZA RECOLECCION, TRANSPORTE Y DISPOSICION FINAL DE RESIDUOS SOLIDOS EN EL MUNICIPIO</t>
  </si>
  <si>
    <t>DISPOSICION FINAL DE LOS RESIDUOS SOLIDOS PRODUCIDOS EN EL MUNICIPIO DE LA BELLEZA  EN LUGAR HABILITADO Y AUTORIZADO POR LA AUTORIDAD AMBIENTAL</t>
  </si>
  <si>
    <t>REALIZAR LA DISPOSICION FINAL DE LOS RESIDUOS SOLIDOS PRODUCIDOS EN EL MUNICIPIO DE LA BELLEZA  A TRAVES DE LA CONTRATACION DE UNA PERSONA NATURAL O JURIDICA QUE OFREZCA UN LUGAR HABILITADO Y AUTORIZADO POR LA AUTORIDAD AMBIENTAL</t>
  </si>
  <si>
    <t>Prestacion del servicio de aseo con oprtunidad y eficiencia.</t>
  </si>
  <si>
    <t>REALIZAR LA OPERACIÓN DE BARRIDO, RECOLECCION , ASEO Y CLASIFICACION DE LOS RESIDUOS SOLIDOS A TRAVES DE LA CONTRATACION DE UNA PERSONA IDONEA PARA ESTA ACTIVIDAD.</t>
  </si>
  <si>
    <t>1.5 OPTIMIZACIÓN Y MEJORAMIENTO DE LA PRESTACIÓN DEL SERVICIO DE ALCANTARILLADO.</t>
  </si>
  <si>
    <t>1.5.1 MANTENIMIENTO, ADECUACION Y REPARACION DE LAS REDES DEL ALCANTARILLADO DEL MUNICIPIO</t>
  </si>
  <si>
    <t>APOYO A TAREAS DE LA ADMINISTRACION EN EL MANTENIMIENTO, ADECUACION Y REPARACION DE LAS REDES DEL ALCANTARILLADO</t>
  </si>
  <si>
    <t>MANTENIMIENTO, ADECUACION Y REPARACION DE LAS REDES DE ALCANTARILLADO A TRAVES DE LA CONTRATACION DE UNA PERSONA IDONEA PARA ESTA ACTIVIDAD.</t>
  </si>
  <si>
    <t>Prestacion del servicio de alcantarillado con oprtunidad y eficiencia.</t>
  </si>
  <si>
    <t>1.6 FORTALECIMIENTO DEL ÁREA OPERACIONAL DE LA ENTIDAD.</t>
  </si>
  <si>
    <t>REALIZAR LA ADQUISICION DE MATERIALES ACCESORIOS HERRAMIENTAS E IMPLEMENTOS PARA LAS LABORES DE OPERACIÓN MANTENIMIENTO Y AMPLIACION DE LOS SERVICIOS PUBLICOS DE ACUEDUCTO ALCANTARILLADO Y ASEO QUE PRESTA LA ENTIDAD</t>
  </si>
  <si>
    <t>Continuidad y calidad de la prestacion del servicio de acueducto.</t>
  </si>
  <si>
    <t>Prestacion de los servicios publicos con oportunidad y eficiencia.</t>
  </si>
  <si>
    <t>FUENTE FINANCIACION</t>
  </si>
  <si>
    <t>R PROPIOS</t>
  </si>
  <si>
    <t xml:space="preserve"> 1.1.1 OPERACIÓN AREA ADMINISTRATIVA</t>
  </si>
  <si>
    <t>SUBSIDIOS</t>
  </si>
  <si>
    <t>1.2 REDUCCION DEL INDICE DE AGUA NO CONTAMINADA</t>
  </si>
  <si>
    <t>1.3.2 CALIDAD DEL AGUA ACUEDUCTO URBANO</t>
  </si>
  <si>
    <t xml:space="preserve">APOYO A TAREAS DE LA EMPRESA DE SERVICIOS PUBLICOS EJECUTANDO LAS ACTIVIDADES BARRIDO, RECOLECCION Y ASEO Y CLASIFICACION DE LOS RESIDUOS SOLIDOS EN EL CASCO URBANO EN  EL MUNICIPIO DE LA BELLEZA. </t>
  </si>
  <si>
    <t>1.6.1 ADQUISICION DE MATERIALES, ACCESORIOS Y HERRAMIENTAS</t>
  </si>
  <si>
    <t>ADQUISICION   DE DOTACION Y ELEMENTOS DE SEGURIDAD INDUSTRIAL PARA LOS OPERARIOS QUE CONFORMAN EL SISTEMA DE ACUEDUCTO Y ALCANTARILLADO MUNICIPAL Y ELEMENTOS DE PROTECCION PERSONAL PARA LA PRESTACION DEL  SERVICIO EN EL MUNICIPIO</t>
  </si>
  <si>
    <t>REALIZAR LA ADQUISICION DE DOTACION Y ELEMENTOS DE SEGURIDAD INDUSTRIAL PARA LOS OPERARIOS QUE CONFORMAN EL SISTEMA DE ACUEDUCTO Y ALCANTARILLADO MUNICIPAL Y ELEMENTOS DE PROTECCION PERSONAL PARA LA PRESTACION DEL  SERVICIO   EN EL MUNICIPIO.</t>
  </si>
  <si>
    <t>ADQUISICION DE PAPELERIA, MATERIALES Y UTILES DE OFICINA Y DOTAR CON UN EQUIPO DE COMPUTO  A LA ENTIDAD PARA EL NORMAL DESEMPEÑO DE LAS ACTIVIDADES ADMINISTRATIVAS .</t>
  </si>
  <si>
    <t>ADQUISICION DE PAPELERIA Y EQUIPO DE COMPUTO A TRAVES DE UN CONTRATO DE SUMINISTRO</t>
  </si>
  <si>
    <t xml:space="preserve">Inversión </t>
  </si>
  <si>
    <t>MARIA CONSUELO PEREZ RODRIGUEZ</t>
  </si>
  <si>
    <t>Gerente</t>
  </si>
  <si>
    <t>REALIZAR MINIMO DOS MANTENIMIENTOS ANUALES A LA RED DE ACUEDUCTO URBANO, INCLUYENDO EL TANQUE DE ALMACENAMIENTO DEL ACUEDUCTO MUNICIPAL, PARA GARANTIZAR UN OPTIMO SERVICIO</t>
  </si>
  <si>
    <t>REALIZAR EL MANTENIMIENTO DE LAS REDES DE ACUEDUCTO  PARA  GARANTIZAR UN OPTIMO SERVICIO Y CONDICIONES OPTIMAS PARA EL CONSUMO HUMANO.</t>
  </si>
  <si>
    <t>No.  De mantenimientos realizados a la red de acueducto durante el año.</t>
  </si>
  <si>
    <t>1.6.3 DOTACION DE ELEMENTOS DE PROTECCION PERSONAL Y DOTACION DE ELEMENTOS DE SEGURIDAD PARA EL USO DE LOS OPERARIOS DE CADA SECTOR.</t>
  </si>
  <si>
    <t>No. de análisis fisicoquímicos realizados al agua potable  para el consumo humano  en el municipio anualmente.</t>
  </si>
  <si>
    <t>1.3.3 PRUEBAS DE LABORATORIO PARA LA VERIFICACION DE LA CALIDAD DE AGUA PARA CONSUMO HUMANO</t>
  </si>
  <si>
    <r>
      <t>REALIZAR LA ADQUISICION DE</t>
    </r>
    <r>
      <rPr>
        <sz val="8"/>
        <color rgb="FF000000"/>
        <rFont val="Calibri"/>
        <family val="2"/>
        <scheme val="minor"/>
      </rPr>
      <t xml:space="preserve"> MICROMEDIDORES A TRAVES DE UN CONTRATO DE SUMINISTRO  PARA LLEVAR A CABO LA REPOSICION DE LOS QUE SE ENCUENTRAN AVERIADOS</t>
    </r>
  </si>
  <si>
    <t>1.6.2  CONTRIBUCION DE IMPUESTOS Y TASAS AMBIENTALES.</t>
  </si>
  <si>
    <t>RPROPIOS</t>
  </si>
  <si>
    <t>CONTRIBUIR CON EL PAGO DE LAS TASAS E IMPUESTOS AMBIENTALES A LA CAS Y SUPERINTENDENCIA DE SERVICIOS PUBLICOS</t>
  </si>
  <si>
    <t>Cumplimiento de las obligaciones legales en materia ambiental</t>
  </si>
  <si>
    <t>CONTRIBUIR CON EL PAGO DE LOS IMPUESTOS Y TASAS AMBIENTALES,CON EL FIN DE EVITAR SANCIONES</t>
  </si>
  <si>
    <t>TOTAL INVERSION</t>
  </si>
  <si>
    <t>PRUEBAS DE LABORATORIO. REALIZAR COMO MINIMO 12 PRUEBAS FISICOQUMICAS Y MICROBIOLOGICAS</t>
  </si>
  <si>
    <t>ADQUISICION DE MATERIALES, HERRAMIENTAS, TUBERIAS Y ACCESORIOS QUE SE REQUIEREN PARA LA ADECUACION Y MANTENI MIENTO DE LAS REDES DE ACUEDUCTO Y ALCANTARILLADO E IMPLEMENTOS PARA LAS LABORES DE OPERACIÓN MANTENIMIENTO Y AMPLIACION DE LOS SERVICIOS PUBLICOS DE ACUEDUCTO ALCANTARILLADO Y ASEO DEL MUNICIPIO DE LA BELLEZA.</t>
  </si>
  <si>
    <t>CONSTRUCCION DE UNA CASA PARA DISPOSICION DE RESIDUOS QUE SON LLEVADOS A SAN GIL -EMPSACOL</t>
  </si>
  <si>
    <t>ALMACENAMIENTO DE RESIDUOS</t>
  </si>
  <si>
    <t>Prevención y disminución del impacto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</si>
</sst>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4" fillId="0" borderId="1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44" fontId="4" fillId="0" borderId="2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44" fontId="4" fillId="0" borderId="4" xfId="1" applyFont="1" applyFill="1" applyBorder="1" applyAlignment="1">
      <alignment vertical="center" wrapText="1"/>
    </xf>
    <xf numFmtId="164" fontId="4" fillId="0" borderId="4" xfId="0" applyNumberFormat="1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 wrapText="1"/>
    </xf>
    <xf numFmtId="44" fontId="4" fillId="0" borderId="6" xfId="1" applyFont="1" applyFill="1" applyBorder="1" applyAlignment="1">
      <alignment vertical="center" wrapText="1"/>
    </xf>
    <xf numFmtId="44" fontId="4" fillId="0" borderId="7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0" borderId="4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4" fillId="0" borderId="5" xfId="0" applyFont="1" applyFill="1" applyBorder="1" applyAlignment="1">
      <alignment horizontal="justify" vertical="center" wrapText="1"/>
    </xf>
    <xf numFmtId="44" fontId="0" fillId="0" borderId="0" xfId="0" applyNumberFormat="1"/>
    <xf numFmtId="3" fontId="0" fillId="0" borderId="0" xfId="0" applyNumberFormat="1"/>
    <xf numFmtId="0" fontId="4" fillId="0" borderId="3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justify" vertical="center" wrapText="1"/>
    </xf>
    <xf numFmtId="44" fontId="4" fillId="0" borderId="14" xfId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4" fontId="4" fillId="0" borderId="14" xfId="0" applyNumberFormat="1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44" fontId="4" fillId="0" borderId="4" xfId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44" fontId="4" fillId="0" borderId="14" xfId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justify" vertical="center"/>
    </xf>
    <xf numFmtId="44" fontId="3" fillId="0" borderId="9" xfId="1" applyFont="1" applyFill="1" applyBorder="1" applyAlignment="1">
      <alignment horizontal="center"/>
    </xf>
    <xf numFmtId="44" fontId="3" fillId="0" borderId="20" xfId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top" wrapText="1"/>
    </xf>
    <xf numFmtId="0" fontId="4" fillId="0" borderId="24" xfId="0" applyFont="1" applyFill="1" applyBorder="1" applyAlignment="1">
      <alignment horizontal="justify" vertical="center" wrapText="1"/>
    </xf>
    <xf numFmtId="0" fontId="6" fillId="0" borderId="0" xfId="0" applyFont="1"/>
    <xf numFmtId="0" fontId="6" fillId="0" borderId="0" xfId="0" applyFont="1" applyAlignment="1">
      <alignment horizontal="justify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6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33561565673855"/>
          <c:y val="6.5476190476190479E-2"/>
          <c:w val="0.75262955608809767"/>
          <c:h val="0.80921634795650543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Hoja1!$C$24:$C$25</c:f>
              <c:strCache>
                <c:ptCount val="2"/>
                <c:pt idx="0">
                  <c:v>SUBSIDIOS</c:v>
                </c:pt>
                <c:pt idx="1">
                  <c:v>RPROPIOS</c:v>
                </c:pt>
              </c:strCache>
            </c:strRef>
          </c:cat>
          <c:val>
            <c:numRef>
              <c:f>Hoja1!$D$24:$D$25</c:f>
              <c:numCache>
                <c:formatCode>_("$"* #,##0.00_);_("$"* \(#,##0.00\);_("$"* "-"??_);_(@_)</c:formatCode>
                <c:ptCount val="2"/>
                <c:pt idx="0">
                  <c:v>153460000</c:v>
                </c:pt>
                <c:pt idx="1">
                  <c:v>56300000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337920"/>
        <c:axId val="105598912"/>
        <c:axId val="0"/>
      </c:bar3DChart>
      <c:catAx>
        <c:axId val="104337920"/>
        <c:scaling>
          <c:orientation val="minMax"/>
        </c:scaling>
        <c:delete val="0"/>
        <c:axPos val="l"/>
        <c:majorTickMark val="out"/>
        <c:minorTickMark val="none"/>
        <c:tickLblPos val="nextTo"/>
        <c:crossAx val="105598912"/>
        <c:crosses val="autoZero"/>
        <c:auto val="1"/>
        <c:lblAlgn val="ctr"/>
        <c:lblOffset val="100"/>
        <c:noMultiLvlLbl val="0"/>
      </c:catAx>
      <c:valAx>
        <c:axId val="105598912"/>
        <c:scaling>
          <c:orientation val="minMax"/>
        </c:scaling>
        <c:delete val="0"/>
        <c:axPos val="b"/>
        <c:majorGridlines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10433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Hoja2!$D$1</c:f>
              <c:strCache>
                <c:ptCount val="1"/>
                <c:pt idx="0">
                  <c:v>Inversión </c:v>
                </c:pt>
              </c:strCache>
            </c:strRef>
          </c:tx>
          <c:invertIfNegative val="0"/>
          <c:val>
            <c:numRef>
              <c:f>Hoja2!$D$2:$D$15</c:f>
              <c:numCache>
                <c:formatCode>#,##0</c:formatCode>
                <c:ptCount val="14"/>
                <c:pt idx="0">
                  <c:v>5000</c:v>
                </c:pt>
                <c:pt idx="1">
                  <c:v>12000</c:v>
                </c:pt>
                <c:pt idx="2">
                  <c:v>8500</c:v>
                </c:pt>
                <c:pt idx="3">
                  <c:v>4000</c:v>
                </c:pt>
                <c:pt idx="4">
                  <c:v>12000</c:v>
                </c:pt>
                <c:pt idx="5">
                  <c:v>5000</c:v>
                </c:pt>
                <c:pt idx="6">
                  <c:v>19000</c:v>
                </c:pt>
                <c:pt idx="7">
                  <c:v>12000</c:v>
                </c:pt>
                <c:pt idx="8">
                  <c:v>3500</c:v>
                </c:pt>
                <c:pt idx="9">
                  <c:v>74760</c:v>
                </c:pt>
                <c:pt idx="10">
                  <c:v>12600</c:v>
                </c:pt>
                <c:pt idx="11">
                  <c:v>12600</c:v>
                </c:pt>
                <c:pt idx="12">
                  <c:v>5000</c:v>
                </c:pt>
                <c:pt idx="13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39456"/>
        <c:axId val="105600640"/>
      </c:barChart>
      <c:catAx>
        <c:axId val="104339456"/>
        <c:scaling>
          <c:orientation val="minMax"/>
        </c:scaling>
        <c:delete val="0"/>
        <c:axPos val="l"/>
        <c:majorTickMark val="out"/>
        <c:minorTickMark val="none"/>
        <c:tickLblPos val="nextTo"/>
        <c:crossAx val="105600640"/>
        <c:crosses val="autoZero"/>
        <c:auto val="1"/>
        <c:lblAlgn val="ctr"/>
        <c:lblOffset val="100"/>
        <c:noMultiLvlLbl val="0"/>
      </c:catAx>
      <c:valAx>
        <c:axId val="10560064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04339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22</xdr:row>
      <xdr:rowOff>57150</xdr:rowOff>
    </xdr:from>
    <xdr:to>
      <xdr:col>10</xdr:col>
      <xdr:colOff>57150</xdr:colOff>
      <xdr:row>33</xdr:row>
      <xdr:rowOff>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1</xdr:row>
      <xdr:rowOff>66674</xdr:rowOff>
    </xdr:from>
    <xdr:to>
      <xdr:col>11</xdr:col>
      <xdr:colOff>295275</xdr:colOff>
      <xdr:row>33</xdr:row>
      <xdr:rowOff>57149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>
      <selection activeCell="A2" sqref="A2:J35"/>
    </sheetView>
  </sheetViews>
  <sheetFormatPr baseColWidth="10" defaultRowHeight="15" x14ac:dyDescent="0.25"/>
  <cols>
    <col min="1" max="1" width="14.42578125" customWidth="1"/>
    <col min="2" max="2" width="25.85546875" customWidth="1"/>
    <col min="3" max="3" width="21.85546875" style="14" customWidth="1"/>
    <col min="4" max="4" width="15.85546875" customWidth="1"/>
    <col min="5" max="5" width="11.42578125" customWidth="1"/>
    <col min="8" max="8" width="14.140625" customWidth="1"/>
    <col min="9" max="9" width="19.85546875" customWidth="1"/>
    <col min="10" max="10" width="14.140625" customWidth="1"/>
    <col min="12" max="12" width="15.140625" customWidth="1"/>
  </cols>
  <sheetData>
    <row r="2" spans="1:12" ht="18.75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2" x14ac:dyDescent="0.25">
      <c r="A3" s="11"/>
      <c r="B3" s="11"/>
      <c r="C3" s="12"/>
      <c r="D3" s="11"/>
      <c r="E3" s="11"/>
      <c r="F3" s="11"/>
      <c r="G3" s="11"/>
      <c r="H3" s="11"/>
      <c r="I3" s="11"/>
      <c r="J3" s="11"/>
    </row>
    <row r="4" spans="1:12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15.75" thickBot="1" x14ac:dyDescent="0.3"/>
    <row r="6" spans="1:12" ht="24" thickBot="1" x14ac:dyDescent="0.3">
      <c r="A6" s="32" t="s">
        <v>2</v>
      </c>
      <c r="B6" s="33" t="s">
        <v>3</v>
      </c>
      <c r="C6" s="34" t="s">
        <v>4</v>
      </c>
      <c r="D6" s="35" t="s">
        <v>5</v>
      </c>
      <c r="E6" s="36" t="s">
        <v>52</v>
      </c>
      <c r="F6" s="37" t="s">
        <v>6</v>
      </c>
      <c r="G6" s="38" t="s">
        <v>7</v>
      </c>
      <c r="H6" s="33" t="s">
        <v>8</v>
      </c>
      <c r="I6" s="39" t="s">
        <v>9</v>
      </c>
      <c r="J6" s="31" t="s">
        <v>10</v>
      </c>
    </row>
    <row r="7" spans="1:12" ht="90.75" thickBot="1" x14ac:dyDescent="0.3">
      <c r="A7" s="49" t="s">
        <v>11</v>
      </c>
      <c r="B7" s="27" t="s">
        <v>54</v>
      </c>
      <c r="C7" s="19" t="s">
        <v>62</v>
      </c>
      <c r="D7" s="28">
        <v>5000000</v>
      </c>
      <c r="E7" s="28" t="s">
        <v>53</v>
      </c>
      <c r="F7" s="29">
        <v>42751</v>
      </c>
      <c r="G7" s="29">
        <v>43100</v>
      </c>
      <c r="H7" s="30" t="s">
        <v>12</v>
      </c>
      <c r="I7" s="19" t="s">
        <v>63</v>
      </c>
      <c r="J7" s="23" t="s">
        <v>13</v>
      </c>
      <c r="L7" s="16"/>
    </row>
    <row r="8" spans="1:12" ht="113.25" thickBot="1" x14ac:dyDescent="0.3">
      <c r="A8" s="54"/>
      <c r="B8" s="24" t="s">
        <v>14</v>
      </c>
      <c r="C8" s="13" t="s">
        <v>15</v>
      </c>
      <c r="D8" s="6">
        <v>12000000</v>
      </c>
      <c r="E8" s="26" t="s">
        <v>53</v>
      </c>
      <c r="F8" s="7">
        <v>42737</v>
      </c>
      <c r="G8" s="7">
        <v>43100</v>
      </c>
      <c r="H8" s="8" t="s">
        <v>12</v>
      </c>
      <c r="I8" s="13" t="s">
        <v>16</v>
      </c>
      <c r="J8" s="15" t="s">
        <v>17</v>
      </c>
      <c r="L8" s="16"/>
    </row>
    <row r="9" spans="1:12" ht="102" thickBot="1" x14ac:dyDescent="0.3">
      <c r="A9" s="55"/>
      <c r="B9" s="25" t="s">
        <v>18</v>
      </c>
      <c r="C9" s="13" t="s">
        <v>19</v>
      </c>
      <c r="D9" s="6">
        <v>8500000</v>
      </c>
      <c r="E9" s="26" t="s">
        <v>53</v>
      </c>
      <c r="F9" s="7">
        <v>42758</v>
      </c>
      <c r="G9" s="7">
        <v>43100</v>
      </c>
      <c r="H9" s="8" t="s">
        <v>12</v>
      </c>
      <c r="I9" s="13" t="s">
        <v>20</v>
      </c>
      <c r="J9" s="15" t="s">
        <v>21</v>
      </c>
      <c r="L9" s="16"/>
    </row>
    <row r="10" spans="1:12" ht="79.5" thickBot="1" x14ac:dyDescent="0.3">
      <c r="A10" s="4" t="s">
        <v>56</v>
      </c>
      <c r="B10" s="5" t="s">
        <v>22</v>
      </c>
      <c r="C10" s="13" t="s">
        <v>23</v>
      </c>
      <c r="D10" s="6">
        <v>4000000</v>
      </c>
      <c r="E10" s="6" t="s">
        <v>53</v>
      </c>
      <c r="F10" s="7">
        <v>42795</v>
      </c>
      <c r="G10" s="7">
        <v>43100</v>
      </c>
      <c r="H10" s="8" t="s">
        <v>24</v>
      </c>
      <c r="I10" s="13" t="s">
        <v>73</v>
      </c>
      <c r="J10" s="15" t="s">
        <v>25</v>
      </c>
      <c r="L10" s="16"/>
    </row>
    <row r="11" spans="1:12" ht="158.25" thickBot="1" x14ac:dyDescent="0.3">
      <c r="A11" s="56" t="s">
        <v>26</v>
      </c>
      <c r="B11" s="59" t="s">
        <v>27</v>
      </c>
      <c r="C11" s="40" t="s">
        <v>28</v>
      </c>
      <c r="D11" s="6">
        <v>12000000</v>
      </c>
      <c r="E11" s="6" t="s">
        <v>55</v>
      </c>
      <c r="F11" s="7">
        <v>42371</v>
      </c>
      <c r="G11" s="7">
        <v>42735</v>
      </c>
      <c r="H11" s="8" t="s">
        <v>12</v>
      </c>
      <c r="I11" s="13" t="s">
        <v>29</v>
      </c>
      <c r="J11" s="15" t="s">
        <v>30</v>
      </c>
      <c r="L11" s="16"/>
    </row>
    <row r="12" spans="1:12" ht="90.75" thickBot="1" x14ac:dyDescent="0.3">
      <c r="A12" s="57"/>
      <c r="B12" s="60"/>
      <c r="C12" s="46" t="s">
        <v>67</v>
      </c>
      <c r="D12" s="20">
        <v>10000000</v>
      </c>
      <c r="E12" s="20" t="s">
        <v>53</v>
      </c>
      <c r="F12" s="21">
        <v>42370</v>
      </c>
      <c r="G12" s="21">
        <v>42735</v>
      </c>
      <c r="H12" s="22" t="s">
        <v>31</v>
      </c>
      <c r="I12" s="19" t="s">
        <v>68</v>
      </c>
      <c r="J12" s="23" t="s">
        <v>69</v>
      </c>
      <c r="L12" s="16"/>
    </row>
    <row r="13" spans="1:12" ht="79.5" thickBot="1" x14ac:dyDescent="0.3">
      <c r="A13" s="57"/>
      <c r="B13" s="18" t="s">
        <v>57</v>
      </c>
      <c r="C13" s="13" t="s">
        <v>32</v>
      </c>
      <c r="D13" s="6">
        <v>19000000</v>
      </c>
      <c r="E13" s="6" t="s">
        <v>55</v>
      </c>
      <c r="F13" s="7">
        <v>42751</v>
      </c>
      <c r="G13" s="7">
        <v>43100</v>
      </c>
      <c r="H13" s="8" t="s">
        <v>31</v>
      </c>
      <c r="I13" s="13" t="s">
        <v>33</v>
      </c>
      <c r="J13" s="15" t="s">
        <v>30</v>
      </c>
      <c r="L13" s="16"/>
    </row>
    <row r="14" spans="1:12" ht="68.25" thickBot="1" x14ac:dyDescent="0.3">
      <c r="A14" s="57"/>
      <c r="B14" s="18"/>
      <c r="C14" s="13" t="s">
        <v>34</v>
      </c>
      <c r="D14" s="6">
        <v>12000000</v>
      </c>
      <c r="E14" s="6" t="s">
        <v>55</v>
      </c>
      <c r="F14" s="7">
        <v>42751</v>
      </c>
      <c r="G14" s="7">
        <v>43100</v>
      </c>
      <c r="H14" s="8" t="s">
        <v>12</v>
      </c>
      <c r="I14" s="13" t="s">
        <v>35</v>
      </c>
      <c r="J14" s="15" t="s">
        <v>30</v>
      </c>
      <c r="L14" s="16"/>
    </row>
    <row r="15" spans="1:12" ht="88.5" customHeight="1" thickBot="1" x14ac:dyDescent="0.3">
      <c r="A15" s="58"/>
      <c r="B15" s="24" t="s">
        <v>72</v>
      </c>
      <c r="C15" s="13" t="s">
        <v>80</v>
      </c>
      <c r="D15" s="6">
        <v>3500000</v>
      </c>
      <c r="E15" s="6" t="s">
        <v>55</v>
      </c>
      <c r="F15" s="7">
        <v>42737</v>
      </c>
      <c r="G15" s="7">
        <v>43100</v>
      </c>
      <c r="H15" s="8" t="s">
        <v>31</v>
      </c>
      <c r="I15" s="13" t="s">
        <v>36</v>
      </c>
      <c r="J15" s="15" t="s">
        <v>71</v>
      </c>
      <c r="L15" s="16"/>
    </row>
    <row r="16" spans="1:12" ht="124.5" thickBot="1" x14ac:dyDescent="0.3">
      <c r="A16" s="49" t="s">
        <v>37</v>
      </c>
      <c r="B16" s="61" t="s">
        <v>38</v>
      </c>
      <c r="C16" s="40" t="s">
        <v>39</v>
      </c>
      <c r="D16" s="6">
        <v>74760000</v>
      </c>
      <c r="E16" s="6" t="s">
        <v>55</v>
      </c>
      <c r="F16" s="7">
        <v>42737</v>
      </c>
      <c r="G16" s="7">
        <v>43100</v>
      </c>
      <c r="H16" s="8" t="s">
        <v>12</v>
      </c>
      <c r="I16" s="13" t="s">
        <v>40</v>
      </c>
      <c r="J16" s="15" t="s">
        <v>41</v>
      </c>
      <c r="L16" s="16"/>
    </row>
    <row r="17" spans="1:12" ht="54" customHeight="1" thickBot="1" x14ac:dyDescent="0.3">
      <c r="A17" s="50"/>
      <c r="B17" s="63"/>
      <c r="C17" s="40" t="s">
        <v>83</v>
      </c>
      <c r="D17" s="6">
        <v>7000000</v>
      </c>
      <c r="E17" s="6" t="s">
        <v>55</v>
      </c>
      <c r="F17" s="7">
        <v>42887</v>
      </c>
      <c r="G17" s="7">
        <v>43100</v>
      </c>
      <c r="H17" s="8" t="s">
        <v>31</v>
      </c>
      <c r="I17" s="13" t="s">
        <v>82</v>
      </c>
      <c r="J17" s="15" t="s">
        <v>84</v>
      </c>
      <c r="L17" s="16"/>
    </row>
    <row r="18" spans="1:12" ht="93" customHeight="1" thickBot="1" x14ac:dyDescent="0.3">
      <c r="A18" s="55"/>
      <c r="B18" s="62"/>
      <c r="C18" s="41" t="s">
        <v>58</v>
      </c>
      <c r="D18" s="6">
        <v>12600000</v>
      </c>
      <c r="E18" s="6" t="s">
        <v>55</v>
      </c>
      <c r="F18" s="7">
        <v>76</v>
      </c>
      <c r="G18" s="7">
        <v>43100</v>
      </c>
      <c r="H18" s="8" t="s">
        <v>31</v>
      </c>
      <c r="I18" s="13" t="s">
        <v>42</v>
      </c>
      <c r="J18" s="15" t="s">
        <v>41</v>
      </c>
      <c r="L18" s="16"/>
    </row>
    <row r="19" spans="1:12" ht="99" customHeight="1" thickBot="1" x14ac:dyDescent="0.3">
      <c r="A19" s="42" t="s">
        <v>43</v>
      </c>
      <c r="B19" s="44" t="s">
        <v>44</v>
      </c>
      <c r="C19" s="43" t="s">
        <v>45</v>
      </c>
      <c r="D19" s="6">
        <v>12600000</v>
      </c>
      <c r="E19" s="6" t="s">
        <v>55</v>
      </c>
      <c r="F19" s="7">
        <v>42738</v>
      </c>
      <c r="G19" s="7">
        <v>43100</v>
      </c>
      <c r="H19" s="8" t="s">
        <v>12</v>
      </c>
      <c r="I19" s="13" t="s">
        <v>46</v>
      </c>
      <c r="J19" s="15" t="s">
        <v>47</v>
      </c>
      <c r="L19" s="16"/>
    </row>
    <row r="20" spans="1:12" ht="159" customHeight="1" thickBot="1" x14ac:dyDescent="0.3">
      <c r="A20" s="64" t="s">
        <v>48</v>
      </c>
      <c r="B20" s="44" t="s">
        <v>59</v>
      </c>
      <c r="C20" s="40" t="s">
        <v>81</v>
      </c>
      <c r="D20" s="6">
        <v>7000000</v>
      </c>
      <c r="E20" s="6" t="s">
        <v>53</v>
      </c>
      <c r="F20" s="7">
        <v>42758</v>
      </c>
      <c r="G20" s="7">
        <v>43100</v>
      </c>
      <c r="H20" s="8" t="s">
        <v>31</v>
      </c>
      <c r="I20" s="13" t="s">
        <v>49</v>
      </c>
      <c r="J20" s="15" t="s">
        <v>50</v>
      </c>
      <c r="L20" s="16"/>
    </row>
    <row r="21" spans="1:12" ht="65.25" customHeight="1" thickBot="1" x14ac:dyDescent="0.3">
      <c r="A21" s="65"/>
      <c r="B21" s="44" t="s">
        <v>74</v>
      </c>
      <c r="C21" s="43" t="s">
        <v>76</v>
      </c>
      <c r="D21" s="6">
        <v>6800000</v>
      </c>
      <c r="E21" s="6" t="s">
        <v>75</v>
      </c>
      <c r="F21" s="7">
        <v>42737</v>
      </c>
      <c r="G21" s="7">
        <v>43100</v>
      </c>
      <c r="H21" s="8" t="s">
        <v>12</v>
      </c>
      <c r="I21" s="13" t="s">
        <v>78</v>
      </c>
      <c r="J21" s="15" t="s">
        <v>77</v>
      </c>
      <c r="L21" s="16"/>
    </row>
    <row r="22" spans="1:12" ht="124.5" thickBot="1" x14ac:dyDescent="0.3">
      <c r="A22" s="66"/>
      <c r="B22" s="45" t="s">
        <v>70</v>
      </c>
      <c r="C22" s="46" t="s">
        <v>60</v>
      </c>
      <c r="D22" s="20">
        <v>3000000</v>
      </c>
      <c r="E22" s="20" t="s">
        <v>53</v>
      </c>
      <c r="F22" s="21">
        <v>42737</v>
      </c>
      <c r="G22" s="21">
        <v>43100</v>
      </c>
      <c r="H22" s="22" t="s">
        <v>12</v>
      </c>
      <c r="I22" s="19" t="s">
        <v>61</v>
      </c>
      <c r="J22" s="23" t="s">
        <v>51</v>
      </c>
      <c r="L22" s="16"/>
    </row>
    <row r="23" spans="1:12" x14ac:dyDescent="0.25">
      <c r="C23" s="53"/>
      <c r="D23" s="53"/>
    </row>
    <row r="24" spans="1:12" x14ac:dyDescent="0.25">
      <c r="B24" t="s">
        <v>79</v>
      </c>
      <c r="C24" s="14" t="s">
        <v>55</v>
      </c>
      <c r="D24" s="16">
        <f>+D11+D13+D14+D15+D16+D17+D18+D19</f>
        <v>153460000</v>
      </c>
    </row>
    <row r="25" spans="1:12" x14ac:dyDescent="0.25">
      <c r="B25" t="s">
        <v>79</v>
      </c>
      <c r="C25" s="14" t="s">
        <v>75</v>
      </c>
      <c r="D25" s="16">
        <f>+D7+D8+D9+D10+D12+D20+D21+D22</f>
        <v>56300000</v>
      </c>
    </row>
    <row r="26" spans="1:12" x14ac:dyDescent="0.25">
      <c r="D26" s="16"/>
    </row>
    <row r="27" spans="1:12" x14ac:dyDescent="0.25">
      <c r="D27" s="16"/>
    </row>
    <row r="29" spans="1:12" ht="18.75" x14ac:dyDescent="0.25">
      <c r="C29" s="48"/>
    </row>
    <row r="33" spans="2:2" ht="18.75" x14ac:dyDescent="0.3">
      <c r="B33" s="47" t="s">
        <v>65</v>
      </c>
    </row>
    <row r="34" spans="2:2" x14ac:dyDescent="0.25">
      <c r="B34" t="s">
        <v>66</v>
      </c>
    </row>
  </sheetData>
  <autoFilter ref="A6:J22"/>
  <mergeCells count="9">
    <mergeCell ref="A20:A22"/>
    <mergeCell ref="A2:J2"/>
    <mergeCell ref="A4:J4"/>
    <mergeCell ref="C23:D23"/>
    <mergeCell ref="A7:A9"/>
    <mergeCell ref="A11:A15"/>
    <mergeCell ref="B11:B12"/>
    <mergeCell ref="A16:A18"/>
    <mergeCell ref="B16:B18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5" scale="9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5"/>
  <sheetViews>
    <sheetView topLeftCell="A2" workbookViewId="0">
      <selection activeCell="D1" sqref="D1:D15"/>
    </sheetView>
  </sheetViews>
  <sheetFormatPr baseColWidth="10" defaultRowHeight="15" x14ac:dyDescent="0.25"/>
  <cols>
    <col min="3" max="3" width="22.42578125" customWidth="1"/>
    <col min="4" max="4" width="11.42578125" style="17"/>
  </cols>
  <sheetData>
    <row r="1" spans="3:4" x14ac:dyDescent="0.25">
      <c r="D1" s="17" t="s">
        <v>64</v>
      </c>
    </row>
    <row r="2" spans="3:4" x14ac:dyDescent="0.25">
      <c r="C2" s="1">
        <v>5000000</v>
      </c>
      <c r="D2" s="17">
        <f>+C2/1000</f>
        <v>5000</v>
      </c>
    </row>
    <row r="3" spans="3:4" x14ac:dyDescent="0.25">
      <c r="C3" s="2">
        <v>12000000</v>
      </c>
      <c r="D3" s="17">
        <f t="shared" ref="D3:D15" si="0">+C3/1000</f>
        <v>12000</v>
      </c>
    </row>
    <row r="4" spans="3:4" ht="15.75" thickBot="1" x14ac:dyDescent="0.3">
      <c r="C4" s="2">
        <v>8500000</v>
      </c>
      <c r="D4" s="17">
        <f t="shared" si="0"/>
        <v>8500</v>
      </c>
    </row>
    <row r="5" spans="3:4" ht="15.75" thickBot="1" x14ac:dyDescent="0.3">
      <c r="C5" s="6">
        <v>4000000</v>
      </c>
      <c r="D5" s="17">
        <f t="shared" si="0"/>
        <v>4000</v>
      </c>
    </row>
    <row r="6" spans="3:4" x14ac:dyDescent="0.25">
      <c r="C6" s="9">
        <v>12000000</v>
      </c>
      <c r="D6" s="17">
        <f t="shared" si="0"/>
        <v>12000</v>
      </c>
    </row>
    <row r="7" spans="3:4" x14ac:dyDescent="0.25">
      <c r="C7" s="2">
        <v>5000000</v>
      </c>
      <c r="D7" s="17">
        <f t="shared" si="0"/>
        <v>5000</v>
      </c>
    </row>
    <row r="8" spans="3:4" x14ac:dyDescent="0.25">
      <c r="C8" s="2">
        <v>19000000</v>
      </c>
      <c r="D8" s="17">
        <f t="shared" si="0"/>
        <v>19000</v>
      </c>
    </row>
    <row r="9" spans="3:4" x14ac:dyDescent="0.25">
      <c r="C9" s="10">
        <v>12000000</v>
      </c>
      <c r="D9" s="17">
        <f t="shared" si="0"/>
        <v>12000</v>
      </c>
    </row>
    <row r="10" spans="3:4" ht="15.75" thickBot="1" x14ac:dyDescent="0.3">
      <c r="C10" s="3">
        <v>3500000</v>
      </c>
      <c r="D10" s="17">
        <f t="shared" si="0"/>
        <v>3500</v>
      </c>
    </row>
    <row r="11" spans="3:4" x14ac:dyDescent="0.25">
      <c r="C11" s="9">
        <v>74760000</v>
      </c>
      <c r="D11" s="17">
        <f t="shared" si="0"/>
        <v>74760</v>
      </c>
    </row>
    <row r="12" spans="3:4" ht="15.75" thickBot="1" x14ac:dyDescent="0.3">
      <c r="C12" s="3">
        <v>12600000</v>
      </c>
      <c r="D12" s="17">
        <f t="shared" si="0"/>
        <v>12600</v>
      </c>
    </row>
    <row r="13" spans="3:4" ht="15.75" thickBot="1" x14ac:dyDescent="0.3">
      <c r="C13" s="6">
        <v>12600000</v>
      </c>
      <c r="D13" s="17">
        <f t="shared" si="0"/>
        <v>12600</v>
      </c>
    </row>
    <row r="14" spans="3:4" x14ac:dyDescent="0.25">
      <c r="C14" s="10">
        <v>5000000</v>
      </c>
      <c r="D14" s="17">
        <f t="shared" si="0"/>
        <v>5000</v>
      </c>
    </row>
    <row r="15" spans="3:4" ht="15.75" thickBot="1" x14ac:dyDescent="0.3">
      <c r="C15" s="3">
        <v>3000000</v>
      </c>
      <c r="D15" s="17">
        <f t="shared" si="0"/>
        <v>3000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Ecuellar</dc:creator>
  <cp:lastModifiedBy>Ecuellar</cp:lastModifiedBy>
  <cp:lastPrinted>2017-03-26T00:35:53Z</cp:lastPrinted>
  <dcterms:created xsi:type="dcterms:W3CDTF">2017-03-25T21:15:57Z</dcterms:created>
  <dcterms:modified xsi:type="dcterms:W3CDTF">2017-03-26T00:36:17Z</dcterms:modified>
</cp:coreProperties>
</file>